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"/>
    </mc:Choice>
  </mc:AlternateContent>
  <xr:revisionPtr revIDLastSave="0" documentId="8_{70C2426B-469B-0C49-8496-3F8E11223EA2}" xr6:coauthVersionLast="47" xr6:coauthVersionMax="47" xr10:uidLastSave="{00000000-0000-0000-0000-000000000000}"/>
  <bookViews>
    <workbookView xWindow="0" yWindow="228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3" i="1" l="1"/>
  <c r="M13" i="1"/>
  <c r="U13" i="1" s="1"/>
  <c r="V13" i="1" s="1"/>
  <c r="K13" i="1"/>
  <c r="K14" i="1" s="1"/>
  <c r="J13" i="1"/>
  <c r="J14" i="1" s="1"/>
  <c r="B1" i="1"/>
</calcChain>
</file>

<file path=xl/sharedStrings.xml><?xml version="1.0" encoding="utf-8"?>
<sst xmlns="http://schemas.openxmlformats.org/spreadsheetml/2006/main" count="46" uniqueCount="43">
  <si>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</si>
  <si>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</si>
  <si>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</si>
  <si>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</si>
  <si>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</si>
  <si>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</si>
  <si>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</si>
  <si>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</si>
  <si>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</si>
  <si>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</si>
  <si>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</si>
  <si>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</si>
  <si>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</si>
  <si>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</si>
  <si>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</si>
  <si>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</si>
  <si>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</si>
  <si>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</si>
  <si>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</si>
  <si>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</si>
  <si>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</si>
  <si>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</si>
  <si>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</si>
  <si>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</si>
  <si>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</si>
  <si>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</si>
  <si>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</si>
  <si>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</si>
  <si>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</si>
  <si>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</si>
  <si>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</si>
  <si>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</si>
  <si>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</si>
  <si>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</si>
  <si>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</si>
  <si>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</si>
  <si>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</si>
  <si>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</si>
  <si>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</si>
  <si>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CINTA DE EMBALAJE 2X50 YDS YIMI</t>
  </si>
  <si>
    <t>606438</t>
  </si>
  <si>
    <t>TBS695</t>
  </si>
  <si>
    <t>IMP0005363-2026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</si>
</sst>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scheme val="minor"/>
    </font>
    <font>
      <sz val="22"/>
      <color theme="1"/>
      <name val="Aptos Narrow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2" fillId="0" borderId="0">
      <alignment vertical="center"/>
    </xf>
    <xf numFmtId="167" fontId="25" fillId="0" borderId="0">
      <alignment vertical="center"/>
    </xf>
    <xf numFmtId="0" fontId="18" fillId="0" borderId="0"/>
    <xf numFmtId="0" fontId="33" fillId="0" borderId="0"/>
    <xf numFmtId="0" fontId="22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3" fillId="0" borderId="4" xfId="2" applyNumberFormat="1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168" fontId="26" fillId="0" borderId="5" xfId="3" applyNumberFormat="1" applyFont="1" applyBorder="1" applyAlignment="1">
      <alignment horizontal="left" vertical="center" wrapText="1"/>
    </xf>
    <xf numFmtId="0" fontId="27" fillId="8" borderId="4" xfId="2" applyFont="1" applyFill="1" applyBorder="1" applyAlignment="1">
      <alignment horizontal="left" vertical="center" wrapText="1"/>
    </xf>
    <xf numFmtId="169" fontId="26" fillId="0" borderId="4" xfId="2" applyNumberFormat="1" applyFont="1" applyBorder="1" applyAlignment="1">
      <alignment horizontal="left" vertical="center"/>
    </xf>
    <xf numFmtId="2" fontId="28" fillId="0" borderId="4" xfId="2" applyNumberFormat="1" applyFont="1" applyBorder="1" applyAlignment="1">
      <alignment horizontal="left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14" fontId="30" fillId="3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14" fontId="32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30" fillId="6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29" fillId="0" borderId="0" xfId="0" applyFont="1" applyAlignment="1">
      <alignment horizontal="left" wrapText="1"/>
    </xf>
    <xf numFmtId="0" fontId="21" fillId="0" borderId="0" xfId="0" applyFont="1"/>
    <xf numFmtId="170" fontId="21" fillId="0" borderId="0" xfId="0" applyNumberFormat="1" applyFont="1"/>
    <xf numFmtId="165" fontId="21" fillId="0" borderId="0" xfId="0" applyNumberFormat="1" applyFont="1"/>
    <xf numFmtId="14" fontId="29" fillId="0" borderId="0" xfId="0" applyNumberFormat="1" applyFont="1"/>
    <xf numFmtId="166" fontId="29" fillId="0" borderId="0" xfId="0" applyNumberFormat="1" applyFont="1"/>
    <xf numFmtId="49" fontId="29" fillId="0" borderId="0" xfId="0" applyNumberFormat="1" applyFont="1"/>
    <xf numFmtId="0" fontId="29" fillId="0" borderId="0" xfId="0" applyFont="1"/>
    <xf numFmtId="0" fontId="30" fillId="0" borderId="0" xfId="0" applyFont="1"/>
    <xf numFmtId="0" fontId="35" fillId="0" borderId="0" xfId="0" applyFont="1" applyAlignment="1">
      <alignment wrapText="1"/>
    </xf>
    <xf numFmtId="170" fontId="34" fillId="0" borderId="0" xfId="0" applyNumberFormat="1" applyFont="1"/>
    <xf numFmtId="165" fontId="34" fillId="0" borderId="0" xfId="0" applyNumberFormat="1" applyFont="1"/>
    <xf numFmtId="14" fontId="21" fillId="0" borderId="6" xfId="0" applyNumberFormat="1" applyFont="1" applyBorder="1" applyAlignment="1">
      <alignment horizontal="center" vertical="center"/>
    </xf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6"/>
  <sheetViews>
    <sheetView tabSelected="1" topLeftCell="A3" workbookViewId="0">
      <selection activeCell="C5" sqref="C5"/>
    </sheetView>
  </sheetViews>
  <sheetFormatPr baseColWidth="10" defaultRowHeight="16"/>
  <cols>
    <col min="2" max="2" width="24.5" customWidth="1"/>
    <col min="4" max="4" width="12.5" bestFit="1" customWidth="1"/>
    <col min="7" max="7" width="16.83203125" bestFit="1" customWidth="1"/>
    <col min="8" max="8" width="11.6640625" bestFit="1" customWidth="1"/>
    <col min="10" max="10" width="12.33203125" bestFit="1" customWidth="1"/>
    <col min="11" max="11" width="16" bestFit="1" customWidth="1"/>
    <col min="19" max="19" width="15.1640625" bestFit="1" customWidth="1"/>
  </cols>
  <sheetData>
    <row r="1" spans="1:26" s="6" customFormat="1" ht="27">
      <c r="A1" s="1" t="s">
        <v>0</v>
      </c>
      <c r="B1" s="2">
        <f ca="1">TODAY()</f>
        <v>46028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20">
      <c r="A5" s="26" t="s">
        <v>9</v>
      </c>
      <c r="B5" s="27" t="s">
        <v>42</v>
      </c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19" t="s">
        <v>41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61" t="s">
        <v>41</v>
      </c>
      <c r="C13" s="62"/>
      <c r="D13" s="63" t="s">
        <v>40</v>
      </c>
      <c r="E13" s="64" t="s">
        <v>39</v>
      </c>
      <c r="F13" s="65">
        <v>72</v>
      </c>
      <c r="G13" s="66">
        <v>300</v>
      </c>
      <c r="H13" s="67">
        <v>0.28499999999999998</v>
      </c>
      <c r="I13" s="68">
        <v>29.2</v>
      </c>
      <c r="J13" s="69">
        <f>H13*G13</f>
        <v>85.499999999999986</v>
      </c>
      <c r="K13" s="69">
        <f>I13*G13</f>
        <v>8760</v>
      </c>
      <c r="L13" s="70">
        <v>46020</v>
      </c>
      <c r="M13" s="70">
        <f>L13+O13</f>
        <v>46030</v>
      </c>
      <c r="N13" s="70">
        <v>46022</v>
      </c>
      <c r="O13" s="71" t="s">
        <v>38</v>
      </c>
      <c r="P13" s="70">
        <f>O13+N13</f>
        <v>46032</v>
      </c>
      <c r="Q13" s="72">
        <v>46006</v>
      </c>
      <c r="R13" s="72"/>
      <c r="S13" s="95">
        <v>46008</v>
      </c>
      <c r="T13" s="73">
        <v>46001</v>
      </c>
      <c r="U13" s="74">
        <f>M13-T13</f>
        <v>29</v>
      </c>
      <c r="V13" s="74" t="str">
        <f>IF(U13&lt;=-14,"DELAY",IF(U13&gt;=-7,"TIME OK","CHECK"))</f>
        <v>TIME OK</v>
      </c>
      <c r="W13" s="75" t="s">
        <v>37</v>
      </c>
      <c r="X13" s="76">
        <v>46007</v>
      </c>
      <c r="Y13" s="77"/>
      <c r="Z13" s="78"/>
    </row>
    <row r="14" spans="1:26" ht="29">
      <c r="A14" s="79"/>
      <c r="B14" s="80"/>
      <c r="C14" s="81"/>
      <c r="D14" s="82"/>
      <c r="E14" s="83"/>
      <c r="F14" s="84"/>
      <c r="G14" s="85">
        <f>SUM(G13:G13)</f>
        <v>300</v>
      </c>
      <c r="H14" s="84"/>
      <c r="I14" s="84"/>
      <c r="J14" s="86">
        <f>SUM(J13:J13)</f>
        <v>85.499999999999986</v>
      </c>
      <c r="K14" s="86">
        <f>SUM(K13:K13)</f>
        <v>8760</v>
      </c>
      <c r="L14" s="87"/>
      <c r="M14" s="88"/>
      <c r="N14" s="87"/>
      <c r="O14" s="89"/>
      <c r="P14" s="90"/>
      <c r="Q14" s="91"/>
      <c r="R14" s="91"/>
      <c r="S14" s="91"/>
      <c r="T14" s="91"/>
      <c r="U14" s="91"/>
      <c r="V14" s="91"/>
      <c r="W14" s="92"/>
      <c r="X14" s="92"/>
      <c r="Y14" s="91"/>
      <c r="Z14" s="91"/>
    </row>
    <row r="15" spans="1:26" ht="22">
      <c r="A15" s="79"/>
      <c r="B15" s="80"/>
      <c r="C15" s="81"/>
      <c r="D15" s="82"/>
      <c r="E15" s="83"/>
      <c r="F15" s="82"/>
      <c r="G15" s="93"/>
      <c r="H15" s="82"/>
      <c r="I15" s="82"/>
      <c r="J15" s="94"/>
      <c r="K15" s="94"/>
      <c r="L15" s="87"/>
      <c r="M15" s="88"/>
      <c r="N15" s="87"/>
      <c r="O15" s="89"/>
      <c r="P15" s="90"/>
      <c r="Q15" s="91"/>
      <c r="R15" s="91"/>
      <c r="S15" s="91"/>
      <c r="T15" s="91"/>
      <c r="U15" s="91"/>
      <c r="V15" s="91"/>
      <c r="W15" s="92"/>
      <c r="X15" s="92"/>
      <c r="Y15" s="91"/>
      <c r="Z15" s="91"/>
    </row>
    <row r="16" spans="1:26" ht="22">
      <c r="A16" s="79"/>
      <c r="B16" s="80"/>
      <c r="C16" s="81"/>
      <c r="D16" s="82"/>
      <c r="E16" s="83"/>
      <c r="F16" s="82"/>
      <c r="G16" s="93"/>
      <c r="H16" s="82"/>
      <c r="I16" s="82"/>
      <c r="J16" s="94"/>
      <c r="K16" s="94"/>
      <c r="L16" s="87"/>
      <c r="M16" s="88"/>
      <c r="N16" s="87"/>
      <c r="O16" s="89"/>
      <c r="P16" s="90"/>
      <c r="Q16" s="91"/>
      <c r="R16" s="91"/>
      <c r="S16" s="91"/>
      <c r="T16" s="91"/>
      <c r="U16" s="91"/>
      <c r="V16" s="91"/>
      <c r="W16" s="92"/>
      <c r="X16" s="92"/>
      <c r="Y16" s="91"/>
      <c r="Z16" s="91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conditionalFormatting sqref="D13">
    <cfRule type="duplicateValues" dxfId="0" priority="23"/>
  </conditionalFormatting>
  <dataValidations disablePrompts="1" count="1">
    <dataValidation type="date" operator="greaterThan" allowBlank="1" showInputMessage="1" showErrorMessage="1" errorTitle="Error" error="Date only" sqref="B10:B11 T13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2026-01-07T04:04:11Z</dcterms:modified>
</cp:coreProperties>
</file>